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45649f36bb4726df/OHG/Schnurdrahtbest. Moser 2022-23/Gesamtmengen/"/>
    </mc:Choice>
  </mc:AlternateContent>
  <xr:revisionPtr revIDLastSave="5" documentId="8_{94E163D6-FADB-4701-8634-E920283BD700}" xr6:coauthVersionLast="47" xr6:coauthVersionMax="47" xr10:uidLastSave="{E1F93A44-5120-45EB-93E6-7612BD95A7BF}"/>
  <bookViews>
    <workbookView xWindow="-28920" yWindow="-120" windowWidth="29040" windowHeight="16440" activeTab="2" xr2:uid="{00000000-000D-0000-FFFF-FFFF00000000}"/>
  </bookViews>
  <sheets>
    <sheet name="1,2mm 21-22" sheetId="1" r:id="rId1"/>
    <sheet name="1,3mm 21-22" sheetId="2" r:id="rId2"/>
    <sheet name="1,2mm 22-23" sheetId="3" r:id="rId3"/>
    <sheet name="1,3mm 22-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3" l="1"/>
  <c r="C48" i="3"/>
  <c r="G48" i="3"/>
  <c r="G14" i="4"/>
  <c r="C14" i="4" l="1"/>
  <c r="K14" i="4"/>
  <c r="K38" i="1" l="1"/>
  <c r="G38" i="1"/>
  <c r="C38" i="1"/>
  <c r="C18" i="2" l="1"/>
  <c r="K18" i="2"/>
  <c r="G18" i="2"/>
</calcChain>
</file>

<file path=xl/sharedStrings.xml><?xml version="1.0" encoding="utf-8"?>
<sst xmlns="http://schemas.openxmlformats.org/spreadsheetml/2006/main" count="225" uniqueCount="142">
  <si>
    <t>Lieferdatum</t>
  </si>
  <si>
    <t>kg</t>
  </si>
  <si>
    <t>Re-Nr.</t>
  </si>
  <si>
    <t xml:space="preserve">2022/02/045 </t>
  </si>
  <si>
    <t xml:space="preserve">Lieferdatum </t>
  </si>
  <si>
    <t>2022/02/038</t>
  </si>
  <si>
    <t>2022/02/0035</t>
  </si>
  <si>
    <t>2022/01/028</t>
  </si>
  <si>
    <t>2022/01/027</t>
  </si>
  <si>
    <t>2022/01/026 a und b</t>
  </si>
  <si>
    <t>2022/01/020 a und b</t>
  </si>
  <si>
    <t>2022/01/011</t>
  </si>
  <si>
    <t>2022/01/001 a und b</t>
  </si>
  <si>
    <t xml:space="preserve">2021/12/249 a und b </t>
  </si>
  <si>
    <t>2021/12/243 a und b</t>
  </si>
  <si>
    <t>2021/12/242 a und b</t>
  </si>
  <si>
    <t>2021/11/234 a und b</t>
  </si>
  <si>
    <t>2021/11/227</t>
  </si>
  <si>
    <t>2021/11/226</t>
  </si>
  <si>
    <t>2021/11/222 a und b</t>
  </si>
  <si>
    <t>2021/11/217 a und b</t>
  </si>
  <si>
    <t>2021/10/185</t>
  </si>
  <si>
    <t>2021/11/216</t>
  </si>
  <si>
    <t>2021/10/206 a und b</t>
  </si>
  <si>
    <t>2021/10/201 a und b</t>
  </si>
  <si>
    <t>2021/10/196 a und b</t>
  </si>
  <si>
    <t xml:space="preserve"> 2021/10/189 a und b</t>
  </si>
  <si>
    <t>2021/10/183 a und b</t>
  </si>
  <si>
    <t>2021/10/182 a und b</t>
  </si>
  <si>
    <t>2021/10/189 a und b</t>
  </si>
  <si>
    <t>2021/09/166</t>
  </si>
  <si>
    <t>2021/09/161</t>
  </si>
  <si>
    <t>2021/09/158</t>
  </si>
  <si>
    <t>2021/09/152</t>
  </si>
  <si>
    <t>ausgelieferte Ware</t>
  </si>
  <si>
    <t>geschnittene Ware</t>
  </si>
  <si>
    <t>Rechnungsdatum</t>
  </si>
  <si>
    <t>050/03/2022</t>
  </si>
  <si>
    <t>041/02/2022</t>
  </si>
  <si>
    <t>040/02/2022</t>
  </si>
  <si>
    <t>039/02/2022</t>
  </si>
  <si>
    <t>030/01/2022</t>
  </si>
  <si>
    <t>013/01/2022</t>
  </si>
  <si>
    <t>012/01/2022</t>
  </si>
  <si>
    <t>248/12/2021</t>
  </si>
  <si>
    <t>238/11/2021</t>
  </si>
  <si>
    <t>237/11/2021</t>
  </si>
  <si>
    <t>223/11/2021</t>
  </si>
  <si>
    <t>214/10/2021</t>
  </si>
  <si>
    <t>197/10/2021</t>
  </si>
  <si>
    <t>156/09/2021</t>
  </si>
  <si>
    <t>147-2/08/2021</t>
  </si>
  <si>
    <t>140/07/2021</t>
  </si>
  <si>
    <t>131/07/2021</t>
  </si>
  <si>
    <t>110/06/2021</t>
  </si>
  <si>
    <t>109/06/2021</t>
  </si>
  <si>
    <t>Rohdraht</t>
  </si>
  <si>
    <t>2022/01/021</t>
  </si>
  <si>
    <t>2021/12/252</t>
  </si>
  <si>
    <t>2021/11/228</t>
  </si>
  <si>
    <t>2021/11/221</t>
  </si>
  <si>
    <t>2021/10/199</t>
  </si>
  <si>
    <t>2021/09/165</t>
  </si>
  <si>
    <t>2021/09/157</t>
  </si>
  <si>
    <t>2021/09/148</t>
  </si>
  <si>
    <t>2021/07/138</t>
  </si>
  <si>
    <t>2021/06/127</t>
  </si>
  <si>
    <t>2021/05/108</t>
  </si>
  <si>
    <t>083/04/2021</t>
  </si>
  <si>
    <t>Anfangsbestand</t>
  </si>
  <si>
    <t>279/11/2020</t>
  </si>
  <si>
    <t>gesamt:</t>
  </si>
  <si>
    <t>263/11/2020</t>
  </si>
  <si>
    <t>253/12/2021</t>
  </si>
  <si>
    <t>Anfangsbestand aus Vorjahr</t>
  </si>
  <si>
    <t>2022/06/137</t>
  </si>
  <si>
    <t>131/06/2022</t>
  </si>
  <si>
    <t>2022/04/092</t>
  </si>
  <si>
    <t xml:space="preserve"> </t>
  </si>
  <si>
    <t>2022/04/091</t>
  </si>
  <si>
    <t>Schwertl</t>
  </si>
  <si>
    <t>2022/06/0128</t>
  </si>
  <si>
    <t>2022/06/145</t>
  </si>
  <si>
    <t>136/06/2022</t>
  </si>
  <si>
    <t>146/06/2022</t>
  </si>
  <si>
    <t>geliehene Ware s. LI 671834</t>
  </si>
  <si>
    <r>
      <t>Differenz Rohware zu ausgelieferter Ware:</t>
    </r>
    <r>
      <rPr>
        <sz val="11"/>
        <color rgb="FFFF0000"/>
        <rFont val="Calibri"/>
        <family val="2"/>
        <scheme val="minor"/>
      </rPr>
      <t xml:space="preserve"> 772 kg</t>
    </r>
    <r>
      <rPr>
        <sz val="11"/>
        <color theme="1"/>
        <rFont val="Calibri"/>
        <family val="2"/>
        <scheme val="minor"/>
      </rPr>
      <t xml:space="preserve"> zu Gunsten Fa. Moser = Bestandsvortrag Saison 2022/2023</t>
    </r>
  </si>
  <si>
    <r>
      <t>Differenz Rohware zu ausgelieferter Ware:</t>
    </r>
    <r>
      <rPr>
        <sz val="11"/>
        <color rgb="FFFF0000"/>
        <rFont val="Calibri"/>
        <family val="2"/>
        <scheme val="minor"/>
      </rPr>
      <t xml:space="preserve"> 52.598 kg</t>
    </r>
    <r>
      <rPr>
        <sz val="11"/>
        <color theme="1"/>
        <rFont val="Calibri"/>
        <family val="2"/>
        <scheme val="minor"/>
      </rPr>
      <t xml:space="preserve"> zu Gunsten Fa. Moser = Bestandsvortrag Saison 2022/2023</t>
    </r>
  </si>
  <si>
    <t>geliehene Ware s. LI 677367</t>
  </si>
  <si>
    <t>164/07/2022</t>
  </si>
  <si>
    <t>2022/08/170</t>
  </si>
  <si>
    <t>2022/08/174</t>
  </si>
  <si>
    <t>2022/08/179</t>
  </si>
  <si>
    <t>2022/08/180</t>
  </si>
  <si>
    <t>165/07/2022</t>
  </si>
  <si>
    <t>181/08/2022</t>
  </si>
  <si>
    <t>2022/07/150</t>
  </si>
  <si>
    <t>2022/11/227</t>
  </si>
  <si>
    <t>229/11/2022</t>
  </si>
  <si>
    <r>
      <t xml:space="preserve">Differenz Rohware zu ausgelieferter Ware: </t>
    </r>
    <r>
      <rPr>
        <sz val="11"/>
        <color rgb="FFFF0000"/>
        <rFont val="Calibri"/>
        <family val="2"/>
        <scheme val="minor"/>
      </rPr>
      <t>0 kg</t>
    </r>
  </si>
  <si>
    <t>2022/10/199</t>
  </si>
  <si>
    <t>196/10/2022</t>
  </si>
  <si>
    <t>209/10/2022</t>
  </si>
  <si>
    <t>228/11/2022</t>
  </si>
  <si>
    <t>2022/07/155-b+156</t>
  </si>
  <si>
    <t>2022/07/157</t>
  </si>
  <si>
    <t>2022/0/161+0161b</t>
  </si>
  <si>
    <t>2022/08/169+171</t>
  </si>
  <si>
    <t>2022/08/172+173</t>
  </si>
  <si>
    <t>2022/08/175+176</t>
  </si>
  <si>
    <t>2022/09/188</t>
  </si>
  <si>
    <t>2022/09/189</t>
  </si>
  <si>
    <t>2022/10/191</t>
  </si>
  <si>
    <t>2022/10/194</t>
  </si>
  <si>
    <t>2022/10/195</t>
  </si>
  <si>
    <t>2022/10/197</t>
  </si>
  <si>
    <t>2022/10/198</t>
  </si>
  <si>
    <t>2022/10/200</t>
  </si>
  <si>
    <t>2022/10/201</t>
  </si>
  <si>
    <t>2022/10/207</t>
  </si>
  <si>
    <t>2022/10/208</t>
  </si>
  <si>
    <t>2022/11/212</t>
  </si>
  <si>
    <t>2022/11/213</t>
  </si>
  <si>
    <t>2022/11/219</t>
  </si>
  <si>
    <t>2022/11/220</t>
  </si>
  <si>
    <t>2022/11/221</t>
  </si>
  <si>
    <t>2022/11/224</t>
  </si>
  <si>
    <t>2022/11/225</t>
  </si>
  <si>
    <t>2022/12/230</t>
  </si>
  <si>
    <t>2022/12/236</t>
  </si>
  <si>
    <t>2022/12/237</t>
  </si>
  <si>
    <t>238/12/2022</t>
  </si>
  <si>
    <t>004/01/2023</t>
  </si>
  <si>
    <t>gesamt 44057kg</t>
  </si>
  <si>
    <t>davon 1360 kg umgewandelt in 1,3mm</t>
  </si>
  <si>
    <t>2023/01/004</t>
  </si>
  <si>
    <t>ursprünglich 1,2mm - 1.360 kg von dieser Vorkasse umgewandelt von 1,2 in 1,3mm</t>
  </si>
  <si>
    <t>005/01/2023</t>
  </si>
  <si>
    <t>006/02/2023</t>
  </si>
  <si>
    <t>2023/01/001</t>
  </si>
  <si>
    <t>2023/01/002</t>
  </si>
  <si>
    <r>
      <t xml:space="preserve">Differenz Rohware zu ausgelieferter Ware: </t>
    </r>
    <r>
      <rPr>
        <sz val="11"/>
        <color rgb="FFFF0000"/>
        <rFont val="Calibri"/>
        <family val="2"/>
        <scheme val="minor"/>
      </rPr>
      <t>121.059 kg</t>
    </r>
    <r>
      <rPr>
        <sz val="11"/>
        <color theme="1"/>
        <rFont val="Calibri"/>
        <family val="2"/>
        <scheme val="minor"/>
      </rPr>
      <t xml:space="preserve"> zu Gunsten Fa. Moser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</si>
</sst>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14" fontId="3" fillId="0" borderId="0" xfId="0" applyNumberFormat="1" applyFont="1"/>
    <xf numFmtId="3" fontId="2" fillId="0" borderId="0" xfId="0" applyNumberFormat="1" applyFont="1" applyFill="1"/>
    <xf numFmtId="3" fontId="0" fillId="0" borderId="0" xfId="0" applyNumberFormat="1" applyFill="1"/>
    <xf numFmtId="3" fontId="3" fillId="0" borderId="0" xfId="0" applyNumberFormat="1" applyFont="1" applyFill="1"/>
    <xf numFmtId="14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13" workbookViewId="0"/>
  </sheetViews>
  <sheetFormatPr baseColWidth="10" defaultRowHeight="15" x14ac:dyDescent="0.25"/>
  <cols>
    <col min="1" max="1" width="20.7109375" customWidth="1"/>
    <col min="2" max="2" width="13.7109375" style="3" customWidth="1"/>
    <col min="3" max="4" width="11.42578125" style="3"/>
    <col min="5" max="5" width="21" style="6" customWidth="1"/>
    <col min="6" max="6" width="16.42578125" bestFit="1" customWidth="1"/>
    <col min="7" max="7" width="11.42578125" style="3"/>
    <col min="8" max="8" width="18.7109375" bestFit="1" customWidth="1"/>
    <col min="9" max="9" width="20.140625" style="6" customWidth="1"/>
    <col min="10" max="10" width="19.140625" style="3" customWidth="1"/>
    <col min="11" max="11" width="11.42578125" style="3"/>
    <col min="12" max="12" width="17" customWidth="1"/>
    <col min="13" max="13" width="16.7109375" customWidth="1"/>
    <col min="14" max="14" width="15" style="3" customWidth="1"/>
    <col min="15" max="15" width="11.42578125" style="3"/>
  </cols>
  <sheetData>
    <row r="1" spans="1:15" x14ac:dyDescent="0.25">
      <c r="A1" s="7">
        <v>1.2</v>
      </c>
      <c r="H1" s="7"/>
      <c r="M1" s="7"/>
    </row>
    <row r="2" spans="1:15" x14ac:dyDescent="0.25">
      <c r="A2" s="6" t="s">
        <v>34</v>
      </c>
      <c r="E2" s="6" t="s">
        <v>35</v>
      </c>
      <c r="H2" s="7"/>
      <c r="I2" s="6" t="s">
        <v>56</v>
      </c>
      <c r="M2" s="7"/>
    </row>
    <row r="3" spans="1:15" x14ac:dyDescent="0.25">
      <c r="A3" t="s">
        <v>2</v>
      </c>
      <c r="B3" s="3" t="s">
        <v>0</v>
      </c>
      <c r="C3" s="3" t="s">
        <v>1</v>
      </c>
      <c r="E3" s="6" t="s">
        <v>2</v>
      </c>
      <c r="F3" s="3" t="s">
        <v>36</v>
      </c>
      <c r="G3" s="3" t="s">
        <v>1</v>
      </c>
      <c r="I3" s="6" t="s">
        <v>2</v>
      </c>
      <c r="J3" s="3" t="s">
        <v>36</v>
      </c>
      <c r="K3" s="3" t="s">
        <v>1</v>
      </c>
    </row>
    <row r="5" spans="1:15" x14ac:dyDescent="0.25">
      <c r="A5" t="s">
        <v>3</v>
      </c>
      <c r="B5" s="5">
        <v>44613</v>
      </c>
      <c r="C5" s="4">
        <v>23065</v>
      </c>
      <c r="D5" s="4"/>
      <c r="E5" s="6" t="s">
        <v>37</v>
      </c>
      <c r="F5" s="1">
        <v>44630</v>
      </c>
      <c r="G5" s="4">
        <v>21099</v>
      </c>
      <c r="I5" s="9" t="s">
        <v>57</v>
      </c>
      <c r="J5" s="5">
        <v>44573</v>
      </c>
      <c r="K5" s="4">
        <v>22000</v>
      </c>
      <c r="N5" s="5"/>
      <c r="O5" s="4"/>
    </row>
    <row r="6" spans="1:15" x14ac:dyDescent="0.25">
      <c r="A6" t="s">
        <v>5</v>
      </c>
      <c r="B6" s="5">
        <v>44602</v>
      </c>
      <c r="C6" s="4">
        <v>22105</v>
      </c>
      <c r="D6" s="4"/>
      <c r="E6" s="6" t="s">
        <v>38</v>
      </c>
      <c r="F6" s="1">
        <v>44607</v>
      </c>
      <c r="G6" s="4">
        <v>30603</v>
      </c>
      <c r="I6" s="9" t="s">
        <v>58</v>
      </c>
      <c r="J6" s="5">
        <v>44550</v>
      </c>
      <c r="K6" s="4">
        <v>44000</v>
      </c>
      <c r="N6" s="5"/>
    </row>
    <row r="7" spans="1:15" x14ac:dyDescent="0.25">
      <c r="A7" t="s">
        <v>6</v>
      </c>
      <c r="B7" s="5">
        <v>44595</v>
      </c>
      <c r="C7" s="4">
        <v>9675</v>
      </c>
      <c r="D7" s="4"/>
      <c r="E7" s="8" t="s">
        <v>39</v>
      </c>
      <c r="F7" s="1">
        <v>44607</v>
      </c>
      <c r="G7" s="4">
        <v>22895</v>
      </c>
      <c r="I7" s="9" t="s">
        <v>59</v>
      </c>
      <c r="J7" s="5">
        <v>44522</v>
      </c>
      <c r="K7" s="4">
        <v>44000</v>
      </c>
    </row>
    <row r="8" spans="1:15" x14ac:dyDescent="0.25">
      <c r="A8" t="s">
        <v>7</v>
      </c>
      <c r="B8" s="5">
        <v>44587</v>
      </c>
      <c r="C8" s="4">
        <v>22895</v>
      </c>
      <c r="D8" s="4"/>
      <c r="E8" s="8" t="s">
        <v>41</v>
      </c>
      <c r="F8" s="1">
        <v>44592</v>
      </c>
      <c r="G8" s="4">
        <v>55056</v>
      </c>
      <c r="I8" s="9" t="s">
        <v>60</v>
      </c>
      <c r="J8" s="5">
        <v>44510</v>
      </c>
      <c r="K8" s="4">
        <v>44000</v>
      </c>
    </row>
    <row r="9" spans="1:15" x14ac:dyDescent="0.25">
      <c r="A9" t="s">
        <v>8</v>
      </c>
      <c r="B9" s="5">
        <v>44587</v>
      </c>
      <c r="C9" s="4">
        <v>23569</v>
      </c>
      <c r="D9" s="4"/>
      <c r="E9" s="8" t="s">
        <v>42</v>
      </c>
      <c r="F9" s="1">
        <v>44567</v>
      </c>
      <c r="G9" s="4">
        <v>16921</v>
      </c>
      <c r="I9" s="9" t="s">
        <v>61</v>
      </c>
      <c r="J9" s="5">
        <v>44489</v>
      </c>
      <c r="K9" s="4">
        <v>46000</v>
      </c>
    </row>
    <row r="10" spans="1:15" x14ac:dyDescent="0.25">
      <c r="A10" t="s">
        <v>9</v>
      </c>
      <c r="B10" s="5">
        <v>44578</v>
      </c>
      <c r="C10" s="4">
        <v>23599</v>
      </c>
      <c r="D10" s="4"/>
      <c r="E10" s="8" t="s">
        <v>43</v>
      </c>
      <c r="F10" s="1">
        <v>44567</v>
      </c>
      <c r="G10" s="4">
        <v>56096</v>
      </c>
      <c r="I10" s="9" t="s">
        <v>62</v>
      </c>
      <c r="J10" s="5">
        <v>44456</v>
      </c>
      <c r="K10" s="4">
        <v>66000</v>
      </c>
    </row>
    <row r="11" spans="1:15" x14ac:dyDescent="0.25">
      <c r="A11" t="s">
        <v>10</v>
      </c>
      <c r="B11" s="5">
        <v>44574</v>
      </c>
      <c r="C11" s="4">
        <v>23205</v>
      </c>
      <c r="D11" s="4"/>
      <c r="E11" s="8" t="s">
        <v>73</v>
      </c>
      <c r="F11" s="1">
        <v>44552</v>
      </c>
      <c r="G11" s="4">
        <v>36643</v>
      </c>
      <c r="I11" s="9" t="s">
        <v>63</v>
      </c>
      <c r="J11" s="5">
        <v>44452</v>
      </c>
      <c r="K11" s="4">
        <v>23000</v>
      </c>
    </row>
    <row r="12" spans="1:15" x14ac:dyDescent="0.25">
      <c r="A12" t="s">
        <v>11</v>
      </c>
      <c r="B12" s="5">
        <v>44567</v>
      </c>
      <c r="C12" s="4">
        <v>23636</v>
      </c>
      <c r="D12" s="4"/>
      <c r="E12" s="8" t="s">
        <v>44</v>
      </c>
      <c r="F12" s="1">
        <v>44540</v>
      </c>
      <c r="G12" s="4">
        <v>26385</v>
      </c>
      <c r="I12" s="9" t="s">
        <v>64</v>
      </c>
      <c r="J12" s="5">
        <v>44440</v>
      </c>
      <c r="K12" s="4">
        <v>66000</v>
      </c>
    </row>
    <row r="13" spans="1:15" x14ac:dyDescent="0.25">
      <c r="A13" t="s">
        <v>12</v>
      </c>
      <c r="B13" s="5">
        <v>44564</v>
      </c>
      <c r="C13" s="4">
        <v>21984</v>
      </c>
      <c r="D13" s="4"/>
      <c r="E13" s="8" t="s">
        <v>45</v>
      </c>
      <c r="F13" s="1">
        <v>44530</v>
      </c>
      <c r="G13" s="4">
        <v>14578</v>
      </c>
      <c r="I13" s="9" t="s">
        <v>65</v>
      </c>
      <c r="J13" s="5">
        <v>44400</v>
      </c>
      <c r="K13" s="4">
        <v>69000</v>
      </c>
    </row>
    <row r="14" spans="1:15" x14ac:dyDescent="0.25">
      <c r="A14" t="s">
        <v>13</v>
      </c>
      <c r="B14" s="5">
        <v>44546</v>
      </c>
      <c r="C14" s="4">
        <v>23809</v>
      </c>
      <c r="D14" s="4"/>
      <c r="E14" s="8" t="s">
        <v>46</v>
      </c>
      <c r="F14" s="1">
        <v>44530</v>
      </c>
      <c r="G14" s="4">
        <v>21754</v>
      </c>
      <c r="I14" s="6" t="s">
        <v>66</v>
      </c>
      <c r="J14" s="5">
        <v>44372</v>
      </c>
      <c r="K14" s="4">
        <v>92000</v>
      </c>
    </row>
    <row r="15" spans="1:15" x14ac:dyDescent="0.25">
      <c r="A15" t="s">
        <v>14</v>
      </c>
      <c r="B15" s="5">
        <v>44539</v>
      </c>
      <c r="C15" s="4">
        <v>23598</v>
      </c>
      <c r="D15" s="4"/>
      <c r="E15" s="8" t="s">
        <v>47</v>
      </c>
      <c r="F15" s="1">
        <v>44530</v>
      </c>
      <c r="G15" s="4">
        <v>40288</v>
      </c>
      <c r="I15" s="6" t="s">
        <v>67</v>
      </c>
      <c r="J15" s="5">
        <v>44340</v>
      </c>
      <c r="K15" s="4">
        <v>66000</v>
      </c>
    </row>
    <row r="16" spans="1:15" x14ac:dyDescent="0.25">
      <c r="A16" t="s">
        <v>15</v>
      </c>
      <c r="B16" s="5">
        <v>44532</v>
      </c>
      <c r="C16" s="4">
        <v>23029</v>
      </c>
      <c r="D16" s="4"/>
      <c r="E16" s="8" t="s">
        <v>48</v>
      </c>
      <c r="F16" s="1">
        <v>44500</v>
      </c>
      <c r="G16" s="4">
        <v>37283</v>
      </c>
      <c r="I16" s="6" t="s">
        <v>68</v>
      </c>
      <c r="J16" s="5">
        <v>44305</v>
      </c>
      <c r="K16" s="4">
        <v>88000</v>
      </c>
    </row>
    <row r="17" spans="1:12" x14ac:dyDescent="0.25">
      <c r="A17" t="s">
        <v>16</v>
      </c>
      <c r="B17" s="5">
        <v>44526</v>
      </c>
      <c r="C17" s="4">
        <v>22920</v>
      </c>
      <c r="D17" s="4"/>
      <c r="E17" s="8" t="s">
        <v>49</v>
      </c>
      <c r="F17" s="1">
        <v>44487</v>
      </c>
      <c r="G17" s="4">
        <v>50650</v>
      </c>
      <c r="I17" s="6" t="s">
        <v>72</v>
      </c>
      <c r="J17" s="5">
        <v>44141</v>
      </c>
      <c r="K17" s="4">
        <v>26185</v>
      </c>
      <c r="L17" s="3" t="s">
        <v>69</v>
      </c>
    </row>
    <row r="18" spans="1:12" x14ac:dyDescent="0.25">
      <c r="A18" t="s">
        <v>17</v>
      </c>
      <c r="B18" s="5">
        <v>44522</v>
      </c>
      <c r="C18" s="4">
        <v>22733</v>
      </c>
      <c r="D18" s="4"/>
      <c r="E18" s="8" t="s">
        <v>50</v>
      </c>
      <c r="F18" s="1">
        <v>44449</v>
      </c>
      <c r="G18" s="4">
        <v>43469</v>
      </c>
    </row>
    <row r="19" spans="1:12" x14ac:dyDescent="0.25">
      <c r="A19" t="s">
        <v>18</v>
      </c>
      <c r="B19" s="5">
        <v>44519</v>
      </c>
      <c r="C19" s="4">
        <v>23398</v>
      </c>
      <c r="D19" s="4"/>
      <c r="E19" s="8" t="s">
        <v>51</v>
      </c>
      <c r="F19" s="1">
        <v>44438</v>
      </c>
      <c r="G19" s="4">
        <v>43129</v>
      </c>
    </row>
    <row r="20" spans="1:12" x14ac:dyDescent="0.25">
      <c r="A20" t="s">
        <v>19</v>
      </c>
      <c r="B20" s="5">
        <v>44512</v>
      </c>
      <c r="C20" s="4">
        <v>20591</v>
      </c>
      <c r="D20" s="4"/>
      <c r="E20" s="8" t="s">
        <v>52</v>
      </c>
      <c r="F20" s="1">
        <v>44408</v>
      </c>
      <c r="G20" s="4">
        <v>66956</v>
      </c>
    </row>
    <row r="21" spans="1:12" x14ac:dyDescent="0.25">
      <c r="A21" t="s">
        <v>20</v>
      </c>
      <c r="B21" s="5">
        <v>44505</v>
      </c>
      <c r="C21" s="4">
        <v>23598</v>
      </c>
      <c r="D21" s="4"/>
      <c r="E21" s="8" t="s">
        <v>53</v>
      </c>
      <c r="F21" s="1">
        <v>44385</v>
      </c>
      <c r="G21" s="4">
        <v>57972</v>
      </c>
    </row>
    <row r="22" spans="1:12" x14ac:dyDescent="0.25">
      <c r="A22" t="s">
        <v>21</v>
      </c>
      <c r="B22" s="5">
        <v>44480</v>
      </c>
      <c r="C22" s="4">
        <v>22671</v>
      </c>
      <c r="D22" s="4"/>
      <c r="E22" s="8" t="s">
        <v>54</v>
      </c>
      <c r="F22" s="1">
        <v>44354</v>
      </c>
      <c r="G22" s="4">
        <v>20934</v>
      </c>
    </row>
    <row r="23" spans="1:12" x14ac:dyDescent="0.25">
      <c r="A23" t="s">
        <v>22</v>
      </c>
      <c r="B23" s="5">
        <v>44505</v>
      </c>
      <c r="C23" s="4">
        <v>21754</v>
      </c>
      <c r="D23" s="4"/>
      <c r="E23" s="8"/>
    </row>
    <row r="24" spans="1:12" x14ac:dyDescent="0.25">
      <c r="A24" t="s">
        <v>23</v>
      </c>
      <c r="B24" s="5">
        <v>44494</v>
      </c>
      <c r="C24" s="4">
        <v>21704</v>
      </c>
      <c r="D24" s="4"/>
      <c r="E24" s="8"/>
    </row>
    <row r="25" spans="1:12" x14ac:dyDescent="0.25">
      <c r="A25" t="s">
        <v>24</v>
      </c>
      <c r="B25" s="5">
        <v>44491</v>
      </c>
      <c r="C25" s="4">
        <v>22158</v>
      </c>
      <c r="D25" s="4"/>
      <c r="E25" s="8"/>
    </row>
    <row r="26" spans="1:12" x14ac:dyDescent="0.25">
      <c r="A26" t="s">
        <v>25</v>
      </c>
      <c r="B26" s="5">
        <v>44488</v>
      </c>
      <c r="C26" s="4">
        <v>23168</v>
      </c>
      <c r="D26" s="4"/>
      <c r="E26" s="8"/>
    </row>
    <row r="27" spans="1:12" x14ac:dyDescent="0.25">
      <c r="A27" t="s">
        <v>29</v>
      </c>
      <c r="B27" s="5">
        <v>44482</v>
      </c>
      <c r="C27" s="4">
        <v>21940</v>
      </c>
      <c r="D27" s="4"/>
      <c r="E27" s="8"/>
    </row>
    <row r="28" spans="1:12" x14ac:dyDescent="0.25">
      <c r="A28" t="s">
        <v>27</v>
      </c>
      <c r="B28" s="5">
        <v>44473</v>
      </c>
      <c r="C28" s="4">
        <v>16839</v>
      </c>
      <c r="D28" s="4"/>
      <c r="E28" s="8"/>
    </row>
    <row r="29" spans="1:12" x14ac:dyDescent="0.25">
      <c r="A29" t="s">
        <v>28</v>
      </c>
      <c r="B29" s="5">
        <v>44470</v>
      </c>
      <c r="C29" s="4">
        <v>23087</v>
      </c>
      <c r="D29" s="4"/>
      <c r="E29" s="8"/>
    </row>
    <row r="30" spans="1:12" x14ac:dyDescent="0.25">
      <c r="A30" t="s">
        <v>30</v>
      </c>
      <c r="B30" s="5">
        <v>44455</v>
      </c>
      <c r="C30" s="4">
        <v>23244</v>
      </c>
      <c r="D30" s="4"/>
      <c r="E30" s="8"/>
    </row>
    <row r="31" spans="1:12" x14ac:dyDescent="0.25">
      <c r="A31" t="s">
        <v>31</v>
      </c>
      <c r="B31" s="5">
        <v>44453</v>
      </c>
      <c r="C31" s="4">
        <v>23198</v>
      </c>
      <c r="D31" s="4"/>
      <c r="E31" s="8"/>
    </row>
    <row r="32" spans="1:12" x14ac:dyDescent="0.25">
      <c r="A32" t="s">
        <v>32</v>
      </c>
      <c r="B32" s="5">
        <v>44448</v>
      </c>
      <c r="C32" s="4">
        <v>22869</v>
      </c>
      <c r="D32" s="4"/>
      <c r="E32" s="8"/>
    </row>
    <row r="33" spans="1:11" x14ac:dyDescent="0.25">
      <c r="A33" t="s">
        <v>33</v>
      </c>
      <c r="B33" s="5">
        <v>44445</v>
      </c>
      <c r="C33" s="4">
        <v>23546</v>
      </c>
      <c r="D33" s="4"/>
      <c r="E33" s="8"/>
    </row>
    <row r="34" spans="1:11" x14ac:dyDescent="0.25">
      <c r="E34" s="8"/>
    </row>
    <row r="35" spans="1:11" x14ac:dyDescent="0.25">
      <c r="E35" s="8"/>
    </row>
    <row r="36" spans="1:11" x14ac:dyDescent="0.25">
      <c r="C36" s="3" t="s">
        <v>71</v>
      </c>
      <c r="G36" s="3" t="s">
        <v>71</v>
      </c>
      <c r="K36" s="3" t="s">
        <v>71</v>
      </c>
    </row>
    <row r="38" spans="1:11" x14ac:dyDescent="0.25">
      <c r="C38" s="4">
        <f>SUM(C5:C33)</f>
        <v>643587</v>
      </c>
      <c r="G38" s="4">
        <f>SUM(G5:G22)</f>
        <v>662711</v>
      </c>
      <c r="K38" s="4">
        <f>SUM(K5:K17)</f>
        <v>696185</v>
      </c>
    </row>
    <row r="41" spans="1:11" x14ac:dyDescent="0.25">
      <c r="A41" t="s">
        <v>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workbookViewId="0"/>
  </sheetViews>
  <sheetFormatPr baseColWidth="10" defaultRowHeight="15" x14ac:dyDescent="0.25"/>
  <cols>
    <col min="1" max="1" width="21.42578125" customWidth="1"/>
    <col min="2" max="2" width="15.28515625" customWidth="1"/>
    <col min="3" max="3" width="11.42578125" style="3"/>
    <col min="5" max="5" width="18.85546875" customWidth="1"/>
    <col min="6" max="6" width="17.28515625" customWidth="1"/>
    <col min="9" max="9" width="20.28515625" customWidth="1"/>
    <col min="10" max="10" width="19" customWidth="1"/>
    <col min="12" max="12" width="17.42578125" style="3" customWidth="1"/>
  </cols>
  <sheetData>
    <row r="1" spans="1:13" x14ac:dyDescent="0.25">
      <c r="A1" s="7">
        <v>1.3</v>
      </c>
    </row>
    <row r="2" spans="1:13" x14ac:dyDescent="0.25">
      <c r="A2" s="6" t="s">
        <v>34</v>
      </c>
      <c r="E2" s="6" t="s">
        <v>35</v>
      </c>
      <c r="I2" t="s">
        <v>56</v>
      </c>
    </row>
    <row r="3" spans="1:13" x14ac:dyDescent="0.25">
      <c r="A3" t="s">
        <v>2</v>
      </c>
      <c r="B3" s="3" t="s">
        <v>4</v>
      </c>
      <c r="C3" s="3" t="s">
        <v>1</v>
      </c>
      <c r="E3" t="s">
        <v>2</v>
      </c>
      <c r="F3" s="3" t="s">
        <v>36</v>
      </c>
      <c r="G3" s="3" t="s">
        <v>1</v>
      </c>
      <c r="I3" t="s">
        <v>2</v>
      </c>
      <c r="J3" s="3" t="s">
        <v>36</v>
      </c>
      <c r="K3" s="3" t="s">
        <v>1</v>
      </c>
    </row>
    <row r="5" spans="1:13" x14ac:dyDescent="0.25">
      <c r="A5" t="s">
        <v>5</v>
      </c>
      <c r="B5" s="1">
        <v>44602</v>
      </c>
      <c r="C5" s="4">
        <v>1300</v>
      </c>
      <c r="E5" t="s">
        <v>40</v>
      </c>
      <c r="F5" s="1">
        <v>44607</v>
      </c>
      <c r="G5" s="2">
        <v>23000</v>
      </c>
      <c r="I5" t="s">
        <v>62</v>
      </c>
      <c r="J5" s="1">
        <v>44456</v>
      </c>
      <c r="K5" s="2">
        <v>23000</v>
      </c>
    </row>
    <row r="6" spans="1:13" x14ac:dyDescent="0.25">
      <c r="A6" t="s">
        <v>6</v>
      </c>
      <c r="B6" s="1">
        <v>44595</v>
      </c>
      <c r="C6" s="4">
        <v>17821</v>
      </c>
      <c r="E6" t="s">
        <v>55</v>
      </c>
      <c r="F6" s="1">
        <v>44351</v>
      </c>
      <c r="G6" s="2">
        <v>6850</v>
      </c>
      <c r="I6" t="s">
        <v>70</v>
      </c>
      <c r="J6" s="1">
        <v>44154</v>
      </c>
      <c r="K6" s="2">
        <v>6850</v>
      </c>
      <c r="L6" s="3" t="s">
        <v>69</v>
      </c>
      <c r="M6" s="3"/>
    </row>
    <row r="7" spans="1:13" x14ac:dyDescent="0.25">
      <c r="A7" t="s">
        <v>18</v>
      </c>
      <c r="B7" s="1">
        <v>44519</v>
      </c>
      <c r="C7" s="3">
        <v>320</v>
      </c>
    </row>
    <row r="8" spans="1:13" x14ac:dyDescent="0.25">
      <c r="A8" t="s">
        <v>19</v>
      </c>
      <c r="B8" s="1">
        <v>44512</v>
      </c>
      <c r="C8" s="4">
        <v>2024</v>
      </c>
    </row>
    <row r="9" spans="1:13" x14ac:dyDescent="0.25">
      <c r="A9" t="s">
        <v>21</v>
      </c>
      <c r="B9" s="1">
        <v>44480</v>
      </c>
      <c r="C9" s="3">
        <v>394</v>
      </c>
    </row>
    <row r="10" spans="1:13" x14ac:dyDescent="0.25">
      <c r="A10" t="s">
        <v>22</v>
      </c>
      <c r="B10" s="1">
        <v>44505</v>
      </c>
      <c r="C10" s="4">
        <v>1242</v>
      </c>
    </row>
    <row r="11" spans="1:13" x14ac:dyDescent="0.25">
      <c r="A11" t="s">
        <v>23</v>
      </c>
      <c r="B11" s="1">
        <v>44494</v>
      </c>
      <c r="C11" s="3">
        <v>117</v>
      </c>
    </row>
    <row r="12" spans="1:13" x14ac:dyDescent="0.25">
      <c r="A12" t="s">
        <v>26</v>
      </c>
      <c r="B12" s="1">
        <v>44482</v>
      </c>
      <c r="C12" s="3">
        <v>118</v>
      </c>
    </row>
    <row r="13" spans="1:13" x14ac:dyDescent="0.25">
      <c r="A13" t="s">
        <v>27</v>
      </c>
      <c r="B13" s="1">
        <v>44473</v>
      </c>
      <c r="C13" s="4">
        <v>5742</v>
      </c>
    </row>
    <row r="16" spans="1:13" x14ac:dyDescent="0.25">
      <c r="C16" s="3" t="s">
        <v>71</v>
      </c>
      <c r="G16" t="s">
        <v>71</v>
      </c>
      <c r="J16" s="1"/>
      <c r="K16" s="2" t="s">
        <v>71</v>
      </c>
    </row>
    <row r="18" spans="1:11" x14ac:dyDescent="0.25">
      <c r="C18" s="4">
        <f>SUM(C5:C13)</f>
        <v>29078</v>
      </c>
      <c r="G18" s="2">
        <f>SUM(G5,G6)</f>
        <v>29850</v>
      </c>
      <c r="K18" s="2">
        <f>SUM(K5,K6)</f>
        <v>29850</v>
      </c>
    </row>
    <row r="21" spans="1:11" x14ac:dyDescent="0.25">
      <c r="A21" t="s">
        <v>86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abSelected="1" workbookViewId="0">
      <selection activeCell="F52" sqref="F52"/>
    </sheetView>
  </sheetViews>
  <sheetFormatPr baseColWidth="10" defaultRowHeight="15" x14ac:dyDescent="0.25"/>
  <cols>
    <col min="1" max="1" width="27.7109375" customWidth="1"/>
    <col min="2" max="2" width="14" customWidth="1"/>
    <col min="5" max="5" width="17.85546875" bestFit="1" customWidth="1"/>
    <col min="6" max="6" width="16.42578125" bestFit="1" customWidth="1"/>
    <col min="9" max="9" width="16" customWidth="1"/>
    <col min="10" max="10" width="16.42578125" bestFit="1" customWidth="1"/>
    <col min="11" max="11" width="11.42578125" customWidth="1"/>
    <col min="12" max="12" width="16.7109375" customWidth="1"/>
    <col min="13" max="13" width="14" customWidth="1"/>
  </cols>
  <sheetData>
    <row r="1" spans="1:13" x14ac:dyDescent="0.25">
      <c r="A1" s="7">
        <v>1.2</v>
      </c>
      <c r="C1" s="3"/>
      <c r="L1" s="3"/>
    </row>
    <row r="2" spans="1:13" x14ac:dyDescent="0.25">
      <c r="A2" s="6" t="s">
        <v>34</v>
      </c>
      <c r="C2" s="3"/>
      <c r="E2" s="6" t="s">
        <v>35</v>
      </c>
      <c r="I2" t="s">
        <v>56</v>
      </c>
      <c r="L2" s="3"/>
    </row>
    <row r="3" spans="1:13" x14ac:dyDescent="0.25">
      <c r="A3" t="s">
        <v>2</v>
      </c>
      <c r="B3" s="3" t="s">
        <v>4</v>
      </c>
      <c r="C3" s="3" t="s">
        <v>1</v>
      </c>
      <c r="E3" t="s">
        <v>2</v>
      </c>
      <c r="F3" s="3" t="s">
        <v>36</v>
      </c>
      <c r="G3" s="3" t="s">
        <v>1</v>
      </c>
      <c r="I3" t="s">
        <v>2</v>
      </c>
      <c r="J3" s="3" t="s">
        <v>36</v>
      </c>
      <c r="K3" s="3" t="s">
        <v>1</v>
      </c>
      <c r="L3" s="3"/>
    </row>
    <row r="4" spans="1:13" x14ac:dyDescent="0.25">
      <c r="B4" s="3"/>
      <c r="C4" s="3"/>
      <c r="F4" s="3"/>
      <c r="G4" s="3"/>
      <c r="J4" s="3"/>
      <c r="K4" s="3"/>
      <c r="L4" s="3"/>
    </row>
    <row r="5" spans="1:13" x14ac:dyDescent="0.25">
      <c r="A5" t="s">
        <v>74</v>
      </c>
      <c r="C5" s="11">
        <v>-19124</v>
      </c>
      <c r="F5" s="3"/>
      <c r="G5" s="3"/>
      <c r="I5" t="s">
        <v>63</v>
      </c>
      <c r="J5" s="1">
        <v>44452</v>
      </c>
      <c r="K5" s="19">
        <v>23000</v>
      </c>
      <c r="L5" s="3" t="s">
        <v>69</v>
      </c>
    </row>
    <row r="6" spans="1:13" x14ac:dyDescent="0.25">
      <c r="A6" t="s">
        <v>88</v>
      </c>
      <c r="B6" s="1">
        <v>44643</v>
      </c>
      <c r="C6" s="12">
        <v>-600</v>
      </c>
      <c r="I6" t="s">
        <v>57</v>
      </c>
      <c r="J6" s="1">
        <v>44573</v>
      </c>
      <c r="K6" s="19">
        <v>10474</v>
      </c>
      <c r="L6" s="3" t="s">
        <v>69</v>
      </c>
    </row>
    <row r="7" spans="1:13" x14ac:dyDescent="0.25">
      <c r="A7" t="s">
        <v>96</v>
      </c>
      <c r="B7" s="1">
        <v>44742</v>
      </c>
      <c r="C7" s="4">
        <v>19724</v>
      </c>
      <c r="E7" t="s">
        <v>83</v>
      </c>
      <c r="F7" s="1">
        <v>44727</v>
      </c>
      <c r="G7" s="20">
        <v>10474</v>
      </c>
      <c r="I7" t="s">
        <v>79</v>
      </c>
      <c r="J7" s="1">
        <v>44652</v>
      </c>
      <c r="K7" s="20">
        <v>104000</v>
      </c>
    </row>
    <row r="8" spans="1:13" x14ac:dyDescent="0.25">
      <c r="A8" t="s">
        <v>104</v>
      </c>
      <c r="B8" s="1">
        <v>44773</v>
      </c>
      <c r="C8" s="2">
        <v>15421</v>
      </c>
      <c r="E8" t="s">
        <v>84</v>
      </c>
      <c r="F8" s="1">
        <v>44742</v>
      </c>
      <c r="G8" s="20">
        <v>61436</v>
      </c>
      <c r="I8" t="s">
        <v>80</v>
      </c>
      <c r="J8" s="1">
        <v>44673</v>
      </c>
      <c r="K8" s="20">
        <v>23148</v>
      </c>
    </row>
    <row r="9" spans="1:13" x14ac:dyDescent="0.25">
      <c r="A9" t="s">
        <v>104</v>
      </c>
      <c r="B9" s="1">
        <v>44773</v>
      </c>
      <c r="C9" s="2">
        <v>8269</v>
      </c>
      <c r="E9" t="s">
        <v>89</v>
      </c>
      <c r="F9" s="1">
        <v>44772</v>
      </c>
      <c r="G9" s="20">
        <v>8780</v>
      </c>
      <c r="I9" t="s">
        <v>80</v>
      </c>
      <c r="J9" s="1">
        <v>44687</v>
      </c>
      <c r="K9" s="20">
        <v>23936</v>
      </c>
    </row>
    <row r="10" spans="1:13" x14ac:dyDescent="0.25">
      <c r="A10" t="s">
        <v>105</v>
      </c>
      <c r="B10" s="1">
        <v>44774</v>
      </c>
      <c r="C10" s="2">
        <v>23593</v>
      </c>
      <c r="E10" t="s">
        <v>94</v>
      </c>
      <c r="F10" s="1">
        <v>44772</v>
      </c>
      <c r="G10" s="20">
        <v>85182</v>
      </c>
      <c r="I10" t="s">
        <v>80</v>
      </c>
      <c r="J10" s="1">
        <v>44704</v>
      </c>
      <c r="K10" s="20">
        <v>23132</v>
      </c>
    </row>
    <row r="11" spans="1:13" x14ac:dyDescent="0.25">
      <c r="A11" t="s">
        <v>106</v>
      </c>
      <c r="B11" s="1">
        <v>44774</v>
      </c>
      <c r="C11" s="2">
        <v>11947</v>
      </c>
      <c r="E11" t="s">
        <v>95</v>
      </c>
      <c r="F11" s="1">
        <v>44804</v>
      </c>
      <c r="G11" s="20">
        <v>45873</v>
      </c>
      <c r="I11" t="s">
        <v>81</v>
      </c>
      <c r="J11" s="1">
        <v>44715</v>
      </c>
      <c r="K11" s="20">
        <v>104000</v>
      </c>
    </row>
    <row r="12" spans="1:13" x14ac:dyDescent="0.25">
      <c r="A12" t="s">
        <v>106</v>
      </c>
      <c r="B12" s="1">
        <v>44774</v>
      </c>
      <c r="C12" s="2">
        <v>11662</v>
      </c>
      <c r="E12" t="s">
        <v>101</v>
      </c>
      <c r="F12" s="1">
        <v>44835</v>
      </c>
      <c r="G12" s="20">
        <v>85736</v>
      </c>
      <c r="I12" t="s">
        <v>82</v>
      </c>
      <c r="J12" s="1">
        <v>44735</v>
      </c>
      <c r="K12" s="20">
        <v>85532</v>
      </c>
    </row>
    <row r="13" spans="1:13" x14ac:dyDescent="0.25">
      <c r="A13" t="s">
        <v>107</v>
      </c>
      <c r="B13" s="1">
        <v>44790</v>
      </c>
      <c r="C13" s="2">
        <v>16178</v>
      </c>
      <c r="E13" t="s">
        <v>102</v>
      </c>
      <c r="F13" s="1">
        <v>44865</v>
      </c>
      <c r="G13" s="20">
        <v>64524</v>
      </c>
      <c r="I13" t="s">
        <v>90</v>
      </c>
      <c r="J13" s="1">
        <v>44782</v>
      </c>
      <c r="K13" s="21">
        <v>65560</v>
      </c>
    </row>
    <row r="14" spans="1:13" x14ac:dyDescent="0.25">
      <c r="A14" t="s">
        <v>107</v>
      </c>
      <c r="B14" s="1">
        <v>44790</v>
      </c>
      <c r="C14" s="2">
        <v>7483</v>
      </c>
      <c r="E14" t="s">
        <v>103</v>
      </c>
      <c r="F14" s="1">
        <v>44895</v>
      </c>
      <c r="G14" s="20">
        <v>75385</v>
      </c>
      <c r="I14" t="s">
        <v>91</v>
      </c>
      <c r="J14" s="1">
        <v>44792</v>
      </c>
      <c r="K14" s="20">
        <v>21938</v>
      </c>
    </row>
    <row r="15" spans="1:13" x14ac:dyDescent="0.25">
      <c r="A15" t="s">
        <v>108</v>
      </c>
      <c r="B15" s="1">
        <v>44792</v>
      </c>
      <c r="C15" s="2">
        <v>14073</v>
      </c>
      <c r="E15" t="s">
        <v>131</v>
      </c>
      <c r="F15" s="1">
        <v>44917</v>
      </c>
      <c r="G15" s="20">
        <v>46115</v>
      </c>
      <c r="I15" t="s">
        <v>92</v>
      </c>
      <c r="J15" s="1">
        <v>44802</v>
      </c>
      <c r="K15" s="20">
        <v>42697</v>
      </c>
      <c r="L15" t="s">
        <v>133</v>
      </c>
      <c r="M15" t="s">
        <v>134</v>
      </c>
    </row>
    <row r="16" spans="1:13" x14ac:dyDescent="0.25">
      <c r="A16" t="s">
        <v>108</v>
      </c>
      <c r="B16" s="1">
        <v>44792</v>
      </c>
      <c r="C16" s="2">
        <v>9121</v>
      </c>
      <c r="E16" t="s">
        <v>132</v>
      </c>
      <c r="F16" s="1">
        <v>44951</v>
      </c>
      <c r="G16" s="20">
        <v>34498</v>
      </c>
      <c r="I16" t="s">
        <v>93</v>
      </c>
      <c r="J16" s="1">
        <v>44802</v>
      </c>
      <c r="K16" s="20">
        <v>22000</v>
      </c>
    </row>
    <row r="17" spans="1:12" x14ac:dyDescent="0.25">
      <c r="A17" t="s">
        <v>109</v>
      </c>
      <c r="B17" s="1">
        <v>44796</v>
      </c>
      <c r="C17" s="2">
        <v>9387</v>
      </c>
      <c r="E17" t="s">
        <v>137</v>
      </c>
      <c r="F17" s="1">
        <v>44957</v>
      </c>
      <c r="G17" s="20">
        <v>22721</v>
      </c>
      <c r="I17" t="s">
        <v>100</v>
      </c>
      <c r="J17" s="1">
        <v>44841</v>
      </c>
      <c r="K17" s="2">
        <v>66000</v>
      </c>
      <c r="L17" s="3"/>
    </row>
    <row r="18" spans="1:12" x14ac:dyDescent="0.25">
      <c r="A18" t="s">
        <v>109</v>
      </c>
      <c r="B18" s="1">
        <v>44796</v>
      </c>
      <c r="C18" s="2">
        <v>13822</v>
      </c>
      <c r="E18" t="s">
        <v>138</v>
      </c>
      <c r="F18" s="1">
        <v>44966</v>
      </c>
      <c r="G18" s="2">
        <v>23240</v>
      </c>
      <c r="J18" s="1"/>
      <c r="K18" s="2"/>
      <c r="L18" s="3"/>
    </row>
    <row r="19" spans="1:12" x14ac:dyDescent="0.25">
      <c r="A19" t="s">
        <v>110</v>
      </c>
      <c r="B19" s="1">
        <v>44820</v>
      </c>
      <c r="C19" s="2">
        <v>22424</v>
      </c>
      <c r="J19" s="1"/>
      <c r="K19" s="2"/>
      <c r="L19" s="3"/>
    </row>
    <row r="20" spans="1:12" x14ac:dyDescent="0.25">
      <c r="A20" t="s">
        <v>111</v>
      </c>
      <c r="B20" s="1">
        <v>44834</v>
      </c>
      <c r="C20" s="2">
        <v>23097</v>
      </c>
      <c r="J20" s="1"/>
      <c r="K20" s="2"/>
      <c r="L20" s="3"/>
    </row>
    <row r="21" spans="1:12" x14ac:dyDescent="0.25">
      <c r="A21" t="s">
        <v>112</v>
      </c>
      <c r="B21" s="1">
        <v>44841</v>
      </c>
      <c r="C21" s="2">
        <v>23180</v>
      </c>
      <c r="J21" s="1"/>
      <c r="K21" s="2"/>
      <c r="L21" s="3"/>
    </row>
    <row r="22" spans="1:12" x14ac:dyDescent="0.25">
      <c r="A22" t="s">
        <v>113</v>
      </c>
      <c r="B22" s="1">
        <v>44845</v>
      </c>
      <c r="C22" s="2">
        <v>6986</v>
      </c>
      <c r="J22" s="1"/>
      <c r="K22" s="2"/>
      <c r="L22" s="3"/>
    </row>
    <row r="23" spans="1:12" x14ac:dyDescent="0.25">
      <c r="A23" t="s">
        <v>114</v>
      </c>
      <c r="B23" s="1">
        <v>44845</v>
      </c>
      <c r="C23" s="2">
        <v>16454</v>
      </c>
      <c r="J23" s="1"/>
      <c r="K23" s="2"/>
      <c r="L23" s="3"/>
    </row>
    <row r="24" spans="1:12" x14ac:dyDescent="0.25">
      <c r="A24" t="s">
        <v>115</v>
      </c>
      <c r="B24" s="1">
        <v>44850</v>
      </c>
      <c r="C24" s="2">
        <v>9081</v>
      </c>
      <c r="J24" s="1"/>
      <c r="K24" s="2"/>
      <c r="L24" s="3"/>
    </row>
    <row r="25" spans="1:12" x14ac:dyDescent="0.25">
      <c r="A25" t="s">
        <v>116</v>
      </c>
      <c r="B25" s="1">
        <v>44848</v>
      </c>
      <c r="C25" s="2">
        <v>13876</v>
      </c>
      <c r="J25" s="1"/>
      <c r="K25" s="2"/>
      <c r="L25" s="3"/>
    </row>
    <row r="26" spans="1:12" x14ac:dyDescent="0.25">
      <c r="A26" t="s">
        <v>117</v>
      </c>
      <c r="B26" s="1">
        <v>44852</v>
      </c>
      <c r="C26" s="2">
        <v>17160</v>
      </c>
      <c r="J26" s="1"/>
      <c r="K26" s="2"/>
      <c r="L26" s="3"/>
    </row>
    <row r="27" spans="1:12" x14ac:dyDescent="0.25">
      <c r="A27" t="s">
        <v>118</v>
      </c>
      <c r="B27" s="1">
        <v>44852</v>
      </c>
      <c r="C27" s="2">
        <v>4548</v>
      </c>
      <c r="J27" s="1"/>
      <c r="K27" s="2"/>
      <c r="L27" s="3"/>
    </row>
    <row r="28" spans="1:12" x14ac:dyDescent="0.25">
      <c r="A28" t="s">
        <v>119</v>
      </c>
      <c r="B28" s="1">
        <v>44860</v>
      </c>
      <c r="C28" s="2">
        <v>13039</v>
      </c>
      <c r="J28" s="1"/>
      <c r="K28" s="2"/>
      <c r="L28" s="3"/>
    </row>
    <row r="29" spans="1:12" x14ac:dyDescent="0.25">
      <c r="A29" t="s">
        <v>120</v>
      </c>
      <c r="B29" s="1">
        <v>44860</v>
      </c>
      <c r="C29" s="2">
        <v>9728</v>
      </c>
      <c r="J29" s="1"/>
      <c r="K29" s="2"/>
      <c r="L29" s="3"/>
    </row>
    <row r="30" spans="1:12" x14ac:dyDescent="0.25">
      <c r="A30" t="s">
        <v>121</v>
      </c>
      <c r="B30" s="1">
        <v>44873</v>
      </c>
      <c r="C30" s="2">
        <v>6842</v>
      </c>
      <c r="J30" s="1"/>
      <c r="K30" s="2"/>
      <c r="L30" s="3"/>
    </row>
    <row r="31" spans="1:12" x14ac:dyDescent="0.25">
      <c r="A31" t="s">
        <v>122</v>
      </c>
      <c r="B31" s="1">
        <v>44873</v>
      </c>
      <c r="C31" s="2">
        <v>15876</v>
      </c>
      <c r="J31" s="1"/>
      <c r="K31" s="2"/>
      <c r="L31" s="3"/>
    </row>
    <row r="32" spans="1:12" x14ac:dyDescent="0.25">
      <c r="A32" t="s">
        <v>123</v>
      </c>
      <c r="B32" s="1">
        <v>44880</v>
      </c>
      <c r="C32" s="2">
        <v>22555</v>
      </c>
      <c r="J32" s="1"/>
      <c r="K32" s="2"/>
      <c r="L32" s="3"/>
    </row>
    <row r="33" spans="1:12" x14ac:dyDescent="0.25">
      <c r="A33" t="s">
        <v>124</v>
      </c>
      <c r="B33" s="1">
        <v>44883</v>
      </c>
      <c r="C33" s="2">
        <v>14700</v>
      </c>
      <c r="J33" s="1"/>
      <c r="K33" s="2"/>
      <c r="L33" s="3"/>
    </row>
    <row r="34" spans="1:12" x14ac:dyDescent="0.25">
      <c r="A34" t="s">
        <v>125</v>
      </c>
      <c r="B34" s="1">
        <v>44883</v>
      </c>
      <c r="C34" s="2">
        <v>8489</v>
      </c>
      <c r="J34" s="1"/>
      <c r="K34" s="2"/>
      <c r="L34" s="3"/>
    </row>
    <row r="35" spans="1:12" x14ac:dyDescent="0.25">
      <c r="A35" t="s">
        <v>126</v>
      </c>
      <c r="B35" s="1">
        <v>44887</v>
      </c>
      <c r="C35" s="2">
        <v>8168</v>
      </c>
      <c r="J35" s="1"/>
      <c r="K35" s="2"/>
      <c r="L35" s="3"/>
    </row>
    <row r="36" spans="1:12" x14ac:dyDescent="0.25">
      <c r="A36" t="s">
        <v>127</v>
      </c>
      <c r="B36" s="1">
        <v>44887</v>
      </c>
      <c r="C36" s="2">
        <v>15139</v>
      </c>
      <c r="J36" s="1"/>
      <c r="K36" s="2"/>
      <c r="L36" s="3"/>
    </row>
    <row r="37" spans="1:12" x14ac:dyDescent="0.25">
      <c r="A37" t="s">
        <v>97</v>
      </c>
      <c r="B37" s="1">
        <v>44894</v>
      </c>
      <c r="C37" s="2">
        <v>13707</v>
      </c>
      <c r="J37" s="1"/>
      <c r="K37" s="2"/>
      <c r="L37" s="3"/>
    </row>
    <row r="38" spans="1:12" x14ac:dyDescent="0.25">
      <c r="A38" s="17" t="s">
        <v>128</v>
      </c>
      <c r="B38" s="18">
        <v>44901</v>
      </c>
      <c r="C38" s="13">
        <v>19776</v>
      </c>
      <c r="J38" s="1"/>
      <c r="K38" s="2"/>
      <c r="L38" s="3"/>
    </row>
    <row r="39" spans="1:12" x14ac:dyDescent="0.25">
      <c r="A39" t="s">
        <v>129</v>
      </c>
      <c r="B39" s="1">
        <v>44911</v>
      </c>
      <c r="C39" s="2">
        <v>14360</v>
      </c>
      <c r="J39" s="1"/>
      <c r="K39" s="2"/>
      <c r="L39" s="3"/>
    </row>
    <row r="40" spans="1:12" x14ac:dyDescent="0.25">
      <c r="A40" t="s">
        <v>130</v>
      </c>
      <c r="B40" s="1">
        <v>44911</v>
      </c>
      <c r="C40" s="2">
        <v>9349</v>
      </c>
      <c r="K40" s="2"/>
      <c r="L40" s="3"/>
    </row>
    <row r="41" spans="1:12" x14ac:dyDescent="0.25">
      <c r="A41" s="17" t="s">
        <v>139</v>
      </c>
      <c r="B41" s="18">
        <v>44939</v>
      </c>
      <c r="C41" s="13">
        <v>10843</v>
      </c>
      <c r="K41" s="2"/>
      <c r="L41" s="3"/>
    </row>
    <row r="42" spans="1:12" x14ac:dyDescent="0.25">
      <c r="A42" s="17" t="s">
        <v>140</v>
      </c>
      <c r="B42" s="18">
        <v>44939</v>
      </c>
      <c r="C42" s="13">
        <v>11304</v>
      </c>
      <c r="K42" s="2"/>
      <c r="L42" s="3"/>
    </row>
    <row r="43" spans="1:12" x14ac:dyDescent="0.25">
      <c r="A43" s="14" t="s">
        <v>135</v>
      </c>
      <c r="B43" s="22">
        <v>44952</v>
      </c>
      <c r="C43" s="15">
        <v>22721</v>
      </c>
      <c r="K43" s="2"/>
      <c r="L43" s="3"/>
    </row>
    <row r="44" spans="1:12" x14ac:dyDescent="0.25">
      <c r="A44" s="14"/>
      <c r="B44" s="1"/>
      <c r="C44" s="2"/>
      <c r="K44" s="2"/>
      <c r="L44" s="3"/>
    </row>
    <row r="45" spans="1:12" x14ac:dyDescent="0.25">
      <c r="K45" s="2"/>
      <c r="L45" s="3"/>
    </row>
    <row r="46" spans="1:12" x14ac:dyDescent="0.25">
      <c r="C46" s="3" t="s">
        <v>71</v>
      </c>
      <c r="G46" t="s">
        <v>71</v>
      </c>
      <c r="K46" t="s">
        <v>71</v>
      </c>
    </row>
    <row r="47" spans="1:12" x14ac:dyDescent="0.25">
      <c r="C47" s="3"/>
      <c r="K47" s="2" t="s">
        <v>78</v>
      </c>
    </row>
    <row r="48" spans="1:12" x14ac:dyDescent="0.25">
      <c r="C48" s="16">
        <f>SUM(C5:C47)</f>
        <v>494358</v>
      </c>
      <c r="G48" s="2">
        <f>SUM(G7:G47)</f>
        <v>563964</v>
      </c>
      <c r="K48" s="13">
        <f>SUM(K5:K47)</f>
        <v>615417</v>
      </c>
    </row>
    <row r="49" spans="1:9" x14ac:dyDescent="0.25">
      <c r="C49" s="2"/>
      <c r="G49" s="2"/>
    </row>
    <row r="50" spans="1:9" x14ac:dyDescent="0.25">
      <c r="A50" t="s">
        <v>141</v>
      </c>
      <c r="I50" s="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B14" sqref="B14"/>
    </sheetView>
  </sheetViews>
  <sheetFormatPr baseColWidth="10" defaultRowHeight="15" x14ac:dyDescent="0.25"/>
  <cols>
    <col min="1" max="1" width="27.7109375" customWidth="1"/>
    <col min="2" max="2" width="14" customWidth="1"/>
    <col min="5" max="5" width="17.85546875" bestFit="1" customWidth="1"/>
    <col min="6" max="6" width="16.42578125" bestFit="1" customWidth="1"/>
    <col min="9" max="9" width="25.5703125" bestFit="1" customWidth="1"/>
    <col min="10" max="10" width="16.42578125" bestFit="1" customWidth="1"/>
    <col min="11" max="11" width="11.42578125" customWidth="1"/>
    <col min="12" max="12" width="16" customWidth="1"/>
  </cols>
  <sheetData>
    <row r="1" spans="1:12" x14ac:dyDescent="0.25">
      <c r="A1" s="7">
        <v>1.3</v>
      </c>
      <c r="C1" s="3"/>
      <c r="L1" s="3"/>
    </row>
    <row r="2" spans="1:12" x14ac:dyDescent="0.25">
      <c r="A2" s="6" t="s">
        <v>34</v>
      </c>
      <c r="C2" s="3"/>
      <c r="E2" s="6" t="s">
        <v>35</v>
      </c>
      <c r="I2" t="s">
        <v>56</v>
      </c>
      <c r="L2" s="3"/>
    </row>
    <row r="3" spans="1:12" x14ac:dyDescent="0.25">
      <c r="A3" t="s">
        <v>2</v>
      </c>
      <c r="B3" s="3" t="s">
        <v>4</v>
      </c>
      <c r="C3" s="3" t="s">
        <v>1</v>
      </c>
      <c r="E3" t="s">
        <v>2</v>
      </c>
      <c r="F3" s="3" t="s">
        <v>36</v>
      </c>
      <c r="G3" s="3" t="s">
        <v>1</v>
      </c>
      <c r="I3" t="s">
        <v>2</v>
      </c>
      <c r="J3" s="3" t="s">
        <v>36</v>
      </c>
      <c r="K3" s="3" t="s">
        <v>1</v>
      </c>
      <c r="L3" s="3"/>
    </row>
    <row r="4" spans="1:12" x14ac:dyDescent="0.25">
      <c r="B4" s="3"/>
      <c r="C4" s="3"/>
      <c r="F4" s="3"/>
      <c r="G4" s="3"/>
      <c r="J4" s="3"/>
      <c r="K4" s="3"/>
      <c r="L4" s="3"/>
    </row>
    <row r="5" spans="1:12" x14ac:dyDescent="0.25">
      <c r="A5" t="s">
        <v>74</v>
      </c>
      <c r="C5" s="10">
        <v>-772</v>
      </c>
      <c r="F5" s="1"/>
      <c r="G5" s="2"/>
      <c r="I5" t="s">
        <v>85</v>
      </c>
      <c r="J5" s="1">
        <v>44620</v>
      </c>
      <c r="K5" s="11">
        <v>9780</v>
      </c>
      <c r="L5" s="3" t="s">
        <v>69</v>
      </c>
    </row>
    <row r="6" spans="1:12" x14ac:dyDescent="0.25">
      <c r="A6" t="s">
        <v>75</v>
      </c>
      <c r="B6" s="1">
        <v>44726</v>
      </c>
      <c r="C6" s="4">
        <v>24311</v>
      </c>
      <c r="E6" t="s">
        <v>76</v>
      </c>
      <c r="F6" s="1">
        <v>44713</v>
      </c>
      <c r="G6" s="2">
        <v>26891</v>
      </c>
      <c r="I6" t="s">
        <v>77</v>
      </c>
      <c r="J6" s="1">
        <v>44652</v>
      </c>
      <c r="K6" s="2">
        <v>24000</v>
      </c>
      <c r="L6" s="3"/>
    </row>
    <row r="7" spans="1:12" x14ac:dyDescent="0.25">
      <c r="A7" t="s">
        <v>96</v>
      </c>
      <c r="B7" s="1">
        <v>44742</v>
      </c>
      <c r="C7" s="2">
        <v>3201</v>
      </c>
      <c r="E7" t="s">
        <v>98</v>
      </c>
      <c r="F7" s="1">
        <v>44895</v>
      </c>
      <c r="G7" s="2">
        <v>10017</v>
      </c>
      <c r="I7" t="s">
        <v>76</v>
      </c>
      <c r="J7" s="1">
        <v>44713</v>
      </c>
      <c r="K7" s="2">
        <v>2891</v>
      </c>
    </row>
    <row r="8" spans="1:12" x14ac:dyDescent="0.25">
      <c r="A8" t="s">
        <v>97</v>
      </c>
      <c r="B8" s="1">
        <v>44894</v>
      </c>
      <c r="C8" s="2">
        <v>10168</v>
      </c>
      <c r="E8" t="s">
        <v>135</v>
      </c>
      <c r="F8" s="1">
        <v>44951</v>
      </c>
      <c r="G8" s="2">
        <v>1360</v>
      </c>
      <c r="I8" t="s">
        <v>98</v>
      </c>
      <c r="J8" s="1">
        <v>44895</v>
      </c>
      <c r="K8">
        <v>237</v>
      </c>
    </row>
    <row r="9" spans="1:12" x14ac:dyDescent="0.25">
      <c r="A9" s="14" t="s">
        <v>140</v>
      </c>
      <c r="B9" s="1">
        <v>44939</v>
      </c>
      <c r="C9" s="2">
        <v>1360</v>
      </c>
      <c r="I9" t="s">
        <v>92</v>
      </c>
      <c r="J9" s="1">
        <v>44802</v>
      </c>
      <c r="K9">
        <v>1360</v>
      </c>
      <c r="L9" t="s">
        <v>136</v>
      </c>
    </row>
    <row r="11" spans="1:12" x14ac:dyDescent="0.25">
      <c r="G11" t="s">
        <v>78</v>
      </c>
    </row>
    <row r="12" spans="1:12" x14ac:dyDescent="0.25">
      <c r="C12" s="3" t="s">
        <v>71</v>
      </c>
      <c r="G12" t="s">
        <v>71</v>
      </c>
      <c r="J12" s="1"/>
      <c r="K12" s="2" t="s">
        <v>71</v>
      </c>
      <c r="L12" s="3"/>
    </row>
    <row r="13" spans="1:12" x14ac:dyDescent="0.25">
      <c r="C13" s="3"/>
      <c r="G13" s="2" t="s">
        <v>78</v>
      </c>
      <c r="L13" s="3"/>
    </row>
    <row r="14" spans="1:12" x14ac:dyDescent="0.25">
      <c r="C14" s="4">
        <f>SUM(C5:C13)</f>
        <v>38268</v>
      </c>
      <c r="G14" s="2">
        <f>SUM(G6:G13)</f>
        <v>38268</v>
      </c>
      <c r="K14" s="2">
        <f>SUM(K5:K13)</f>
        <v>38268</v>
      </c>
      <c r="L14" s="3"/>
    </row>
    <row r="22" spans="1:1" x14ac:dyDescent="0.25">
      <c r="A22" t="s">
        <v>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1,2mm 21-22</vt:lpstr>
      <vt:lpstr>1,3mm 21-22</vt:lpstr>
      <vt:lpstr>1,2mm 22-23</vt:lpstr>
      <vt:lpstr>1,3mm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Kratzl Christina</dc:creator>
  <cp:lastModifiedBy>Katrin Joachim</cp:lastModifiedBy>
  <dcterms:created xsi:type="dcterms:W3CDTF">2022-06-08T10:19:21Z</dcterms:created>
  <dcterms:modified xsi:type="dcterms:W3CDTF">2023-02-10T15:55:47Z</dcterms:modified>
</cp:coreProperties>
</file>